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8610"/>
  </bookViews>
  <sheets>
    <sheet name="YENİŞEHİR OKU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E5" i="2"/>
  <c r="F5" i="2"/>
  <c r="E49" i="2" s="1"/>
  <c r="G5" i="2"/>
  <c r="F49" i="2" s="1"/>
  <c r="H5" i="2"/>
  <c r="I5" i="2"/>
  <c r="D17" i="2"/>
  <c r="C50" i="2" s="1"/>
  <c r="E17" i="2"/>
  <c r="D50" i="2" s="1"/>
  <c r="F17" i="2"/>
  <c r="G17" i="2"/>
  <c r="H17" i="2"/>
  <c r="G50" i="2" s="1"/>
  <c r="I17" i="2"/>
  <c r="H50" i="2" s="1"/>
  <c r="D29" i="2"/>
  <c r="E29" i="2"/>
  <c r="F29" i="2"/>
  <c r="E51" i="2" s="1"/>
  <c r="G29" i="2"/>
  <c r="F51" i="2" s="1"/>
  <c r="H29" i="2"/>
  <c r="I29" i="2"/>
  <c r="C49" i="2"/>
  <c r="D49" i="2"/>
  <c r="G49" i="2"/>
  <c r="H49" i="2"/>
  <c r="E50" i="2"/>
  <c r="F50" i="2"/>
  <c r="C51" i="2"/>
  <c r="D51" i="2"/>
  <c r="G51" i="2"/>
  <c r="H51" i="2"/>
</calcChain>
</file>

<file path=xl/sharedStrings.xml><?xml version="1.0" encoding="utf-8"?>
<sst xmlns="http://schemas.openxmlformats.org/spreadsheetml/2006/main" count="68" uniqueCount="19">
  <si>
    <t>YABANCI DİL</t>
  </si>
  <si>
    <t>İNKİLAP TARİHİ VE ATATÜRKÇÜLÜK</t>
  </si>
  <si>
    <t>FEN VE TEKNOLOJİ</t>
  </si>
  <si>
    <t>DİN KÜLT. VE AHLAK BİLG.</t>
  </si>
  <si>
    <t>MATEMATİK</t>
  </si>
  <si>
    <t>TÜRKÇE</t>
  </si>
  <si>
    <t>2.DÖNEM</t>
  </si>
  <si>
    <t>1. DÖNEM</t>
  </si>
  <si>
    <t>OKUL ORTALAMASI (HEDEFLENEN)</t>
  </si>
  <si>
    <t>2017-2018</t>
  </si>
  <si>
    <t>ORTALAMA</t>
  </si>
  <si>
    <t xml:space="preserve">TÜRKİYE ORTALAMASI </t>
  </si>
  <si>
    <t xml:space="preserve"> İL ORTALAMASI </t>
  </si>
  <si>
    <t xml:space="preserve"> İLÇE ORTALAMASI</t>
  </si>
  <si>
    <t>OKUL ORTALAMASI</t>
  </si>
  <si>
    <t>2016-2017</t>
  </si>
  <si>
    <t>2015-2016</t>
  </si>
  <si>
    <t>2014-2015</t>
  </si>
  <si>
    <t>YENİŞEHİR ………………………………………………………….. ORTAOKULU TEOG KARNESİ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</si>
</sst>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2" fontId="7" fillId="2" borderId="7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2" fontId="7" fillId="2" borderId="10" xfId="0" applyNumberFormat="1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2" fontId="1" fillId="3" borderId="7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/>
    <xf numFmtId="0" fontId="3" fillId="2" borderId="19" xfId="0" applyFont="1" applyFill="1" applyBorder="1" applyAlignment="1"/>
    <xf numFmtId="0" fontId="3" fillId="2" borderId="20" xfId="0" applyFont="1" applyFill="1" applyBorder="1" applyAlignment="1"/>
    <xf numFmtId="0" fontId="5" fillId="3" borderId="12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9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cap="all" baseline="0">
                <a:effectLst/>
              </a:rPr>
              <a:t>YILLARA GÖRE TEOG TÜRKÇE DOĞRU ORTALAMALARI</a:t>
            </a:r>
            <a:endParaRPr lang="tr-TR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OKUL ORTALAMASI</c:v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('YENİŞEHİR OKUL'!$D$5,'YENİŞEHİR OKUL'!$D$17,'YENİŞEHİR OKUL'!$D$29)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BC-4AED-BC71-3D076F3F915D}"/>
            </c:ext>
          </c:extLst>
        </c:ser>
        <c:ser>
          <c:idx val="0"/>
          <c:order val="1"/>
          <c:tx>
            <c:strRef>
              <c:f>'YENİŞEHİR OKUL'!$B$6:$B$8</c:f>
              <c:strCache>
                <c:ptCount val="1"/>
                <c:pt idx="0">
                  <c:v> İLÇE ORTALAMASI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OKUL'!$D$8,'YENİŞEHİR OKUL'!$D$20,'YENİŞEHİR OKUL'!$D$32)</c:f>
              <c:numCache>
                <c:formatCode>0.00</c:formatCode>
                <c:ptCount val="3"/>
                <c:pt idx="0">
                  <c:v>14.423</c:v>
                </c:pt>
                <c:pt idx="1">
                  <c:v>13.689</c:v>
                </c:pt>
                <c:pt idx="2">
                  <c:v>14.24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BC-4AED-BC71-3D076F3F915D}"/>
            </c:ext>
          </c:extLst>
        </c:ser>
        <c:ser>
          <c:idx val="1"/>
          <c:order val="2"/>
          <c:tx>
            <c:strRef>
              <c:f>'YENİŞEHİR OKUL'!$B$21:$B$23</c:f>
              <c:strCache>
                <c:ptCount val="1"/>
                <c:pt idx="0">
                  <c:v> İL ORTALAMASI 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OKUL'!$D$11,'YENİŞEHİR OKUL'!$D$23,'YENİŞEHİR OKUL'!$D$35)</c:f>
              <c:numCache>
                <c:formatCode>0.00</c:formatCode>
                <c:ptCount val="3"/>
                <c:pt idx="0">
                  <c:v>12.738999999999999</c:v>
                </c:pt>
                <c:pt idx="1">
                  <c:v>11.987</c:v>
                </c:pt>
                <c:pt idx="2">
                  <c:v>12.721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BC-4AED-BC71-3D076F3F915D}"/>
            </c:ext>
          </c:extLst>
        </c:ser>
        <c:ser>
          <c:idx val="2"/>
          <c:order val="3"/>
          <c:tx>
            <c:strRef>
              <c:f>'YENİŞEHİR OKUL'!$B$24:$B$26</c:f>
              <c:strCache>
                <c:ptCount val="1"/>
                <c:pt idx="0">
                  <c:v>TÜRKİYE ORTALAMASI 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OKUL'!$D$14,'YENİŞEHİR OKUL'!$D$26,'YENİŞEHİR OKUL'!$D$38)</c:f>
              <c:numCache>
                <c:formatCode>0.00</c:formatCode>
                <c:ptCount val="3"/>
                <c:pt idx="0">
                  <c:v>12.635999999999999</c:v>
                </c:pt>
                <c:pt idx="1">
                  <c:v>11.931999999999999</c:v>
                </c:pt>
                <c:pt idx="2">
                  <c:v>12.683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6BC-4AED-BC71-3D076F3F91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269568"/>
        <c:axId val="42471936"/>
      </c:barChart>
      <c:catAx>
        <c:axId val="9226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2471936"/>
        <c:crosses val="autoZero"/>
        <c:auto val="1"/>
        <c:lblAlgn val="ctr"/>
        <c:lblOffset val="100"/>
        <c:noMultiLvlLbl val="0"/>
      </c:catAx>
      <c:valAx>
        <c:axId val="4247193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226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cap="all" baseline="0">
                <a:effectLst/>
              </a:rPr>
              <a:t>YILLARA GÖRE TEOG matematik DOĞRU ORTALAMALARI</a:t>
            </a:r>
            <a:endParaRPr lang="tr-TR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OKUL ORTALAMASI</c:v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('YENİŞEHİR OKUL'!$E$5,'YENİŞEHİR OKUL'!$E$17,'YENİŞEHİR OKUL'!$E$29)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D1-4ED8-A11C-547D39761953}"/>
            </c:ext>
          </c:extLst>
        </c:ser>
        <c:ser>
          <c:idx val="0"/>
          <c:order val="1"/>
          <c:tx>
            <c:strRef>
              <c:f>'YENİŞEHİR OKUL'!$B$6:$B$8</c:f>
              <c:strCache>
                <c:ptCount val="1"/>
                <c:pt idx="0">
                  <c:v> İLÇE ORTALAMASI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OKUL'!$E$8,'YENİŞEHİR OKUL'!$E$20,'YENİŞEHİR OKUL'!$E$32)</c:f>
              <c:numCache>
                <c:formatCode>0.00</c:formatCode>
                <c:ptCount val="3"/>
                <c:pt idx="0">
                  <c:v>10.219999999999999</c:v>
                </c:pt>
                <c:pt idx="1">
                  <c:v>10.616</c:v>
                </c:pt>
                <c:pt idx="2">
                  <c:v>12.177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D1-4ED8-A11C-547D39761953}"/>
            </c:ext>
          </c:extLst>
        </c:ser>
        <c:ser>
          <c:idx val="1"/>
          <c:order val="2"/>
          <c:tx>
            <c:strRef>
              <c:f>'YENİŞEHİR OKUL'!$B$21:$B$23</c:f>
              <c:strCache>
                <c:ptCount val="1"/>
                <c:pt idx="0">
                  <c:v> İL ORTALAMASI 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OKUL'!$E$11,'YENİŞEHİR OKUL'!$E$23,'YENİŞEHİR OKUL'!$E$35)</c:f>
              <c:numCache>
                <c:formatCode>0.00</c:formatCode>
                <c:ptCount val="3"/>
                <c:pt idx="0">
                  <c:v>8.4499999999999993</c:v>
                </c:pt>
                <c:pt idx="1">
                  <c:v>8.7870000000000008</c:v>
                </c:pt>
                <c:pt idx="2">
                  <c:v>10.507999999999999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D1-4ED8-A11C-547D39761953}"/>
            </c:ext>
          </c:extLst>
        </c:ser>
        <c:ser>
          <c:idx val="2"/>
          <c:order val="3"/>
          <c:tx>
            <c:strRef>
              <c:f>'YENİŞEHİR OKUL'!$B$24:$B$26</c:f>
              <c:strCache>
                <c:ptCount val="1"/>
                <c:pt idx="0">
                  <c:v>TÜRKİYE ORTALAMASI 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OKUL'!$E$14,'YENİŞEHİR OKUL'!$E$26,'YENİŞEHİR OKUL'!$E$38)</c:f>
              <c:numCache>
                <c:formatCode>0.00</c:formatCode>
                <c:ptCount val="3"/>
                <c:pt idx="0">
                  <c:v>8.1609999999999996</c:v>
                </c:pt>
                <c:pt idx="1">
                  <c:v>8.4949999999999992</c:v>
                </c:pt>
                <c:pt idx="2">
                  <c:v>10.395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BD1-4ED8-A11C-547D397619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6663040"/>
        <c:axId val="42474240"/>
      </c:barChart>
      <c:catAx>
        <c:axId val="566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2474240"/>
        <c:crosses val="autoZero"/>
        <c:auto val="1"/>
        <c:lblAlgn val="ctr"/>
        <c:lblOffset val="100"/>
        <c:noMultiLvlLbl val="0"/>
      </c:catAx>
      <c:valAx>
        <c:axId val="4247424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5666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200" b="1" i="0" cap="all" baseline="0">
                <a:effectLst/>
              </a:rPr>
              <a:t>YILLARA GÖRE TEOG din kült. ve ahL. bil. DOĞRU ORTALAMALARI</a:t>
            </a:r>
            <a:endParaRPr lang="tr-TR" sz="12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'YENİŞEHİR OKUL'!$B$3</c:f>
              <c:strCache>
                <c:ptCount val="1"/>
                <c:pt idx="0">
                  <c:v>OKUL ORTALAMASI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('YENİŞEHİR OKUL'!$F$5,'YENİŞEHİR OKUL'!$F$17,'YENİŞEHİR OKUL'!$F$29)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77-499F-9666-055148D53DFF}"/>
            </c:ext>
          </c:extLst>
        </c:ser>
        <c:ser>
          <c:idx val="0"/>
          <c:order val="1"/>
          <c:tx>
            <c:strRef>
              <c:f>'YENİŞEHİR OKUL'!$B$6:$B$8</c:f>
              <c:strCache>
                <c:ptCount val="1"/>
                <c:pt idx="0">
                  <c:v> İLÇE ORTALAMASI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OKUL'!$F$8,'YENİŞEHİR OKUL'!$F$20,'YENİŞEHİR OKUL'!$F$32)</c:f>
              <c:numCache>
                <c:formatCode>0.00</c:formatCode>
                <c:ptCount val="3"/>
                <c:pt idx="0">
                  <c:v>16.84</c:v>
                </c:pt>
                <c:pt idx="1">
                  <c:v>16.353000000000002</c:v>
                </c:pt>
                <c:pt idx="2">
                  <c:v>15.768000000000001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77-499F-9666-055148D53DFF}"/>
            </c:ext>
          </c:extLst>
        </c:ser>
        <c:ser>
          <c:idx val="1"/>
          <c:order val="2"/>
          <c:tx>
            <c:strRef>
              <c:f>'YENİŞEHİR OKUL'!$B$21:$B$23</c:f>
              <c:strCache>
                <c:ptCount val="1"/>
                <c:pt idx="0">
                  <c:v> İL ORTALAMASI 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OKUL'!$F$11,'YENİŞEHİR OKUL'!$F$23,'YENİŞEHİR OKUL'!$F$35)</c:f>
              <c:numCache>
                <c:formatCode>0.00</c:formatCode>
                <c:ptCount val="3"/>
                <c:pt idx="0">
                  <c:v>15.51</c:v>
                </c:pt>
                <c:pt idx="1">
                  <c:v>14.981</c:v>
                </c:pt>
                <c:pt idx="2">
                  <c:v>14.48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77-499F-9666-055148D53DFF}"/>
            </c:ext>
          </c:extLst>
        </c:ser>
        <c:ser>
          <c:idx val="2"/>
          <c:order val="3"/>
          <c:tx>
            <c:strRef>
              <c:f>'YENİŞEHİR OKUL'!$B$24:$B$26</c:f>
              <c:strCache>
                <c:ptCount val="1"/>
                <c:pt idx="0">
                  <c:v>TÜRKİYE ORTALAMASI 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OKUL'!$F$14,'YENİŞEHİR OKUL'!$F$26,'YENİŞEHİR OKUL'!$F$38)</c:f>
              <c:numCache>
                <c:formatCode>0.00</c:formatCode>
                <c:ptCount val="3"/>
                <c:pt idx="0">
                  <c:v>15.535</c:v>
                </c:pt>
                <c:pt idx="1">
                  <c:v>15.223000000000003</c:v>
                </c:pt>
                <c:pt idx="2">
                  <c:v>14.719999999999999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B77-499F-9666-055148D53D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6779264"/>
        <c:axId val="56853632"/>
      </c:barChart>
      <c:catAx>
        <c:axId val="5677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6853632"/>
        <c:crosses val="autoZero"/>
        <c:auto val="1"/>
        <c:lblAlgn val="ctr"/>
        <c:lblOffset val="100"/>
        <c:noMultiLvlLbl val="0"/>
      </c:catAx>
      <c:valAx>
        <c:axId val="5685363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5677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200" b="1" i="0" cap="all" baseline="0">
                <a:effectLst/>
              </a:rPr>
              <a:t>YILLARA GÖRE TEOG fen ve teknoloji DOĞRU ORTALAMALARI</a:t>
            </a:r>
            <a:endParaRPr lang="tr-TR" sz="12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'YENİŞEHİR OKUL'!$B$3</c:f>
              <c:strCache>
                <c:ptCount val="1"/>
                <c:pt idx="0">
                  <c:v>OKUL ORTALAMASI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('YENİŞEHİR OKUL'!$G$5,'YENİŞEHİR OKUL'!$G$17,'YENİŞEHİR OKUL'!$G$29)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4C-4379-8035-70953E96F8F2}"/>
            </c:ext>
          </c:extLst>
        </c:ser>
        <c:ser>
          <c:idx val="0"/>
          <c:order val="1"/>
          <c:tx>
            <c:strRef>
              <c:f>'YENİŞEHİR OKUL'!$B$6:$B$8</c:f>
              <c:strCache>
                <c:ptCount val="1"/>
                <c:pt idx="0">
                  <c:v> İLÇE ORTALAMASI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OKUL'!$G$8,'YENİŞEHİR OKUL'!$G$20,'YENİŞEHİR OKUL'!$G$32)</c:f>
              <c:numCache>
                <c:formatCode>0.00</c:formatCode>
                <c:ptCount val="3"/>
                <c:pt idx="0">
                  <c:v>12.778</c:v>
                </c:pt>
                <c:pt idx="1">
                  <c:v>13.036999999999999</c:v>
                </c:pt>
                <c:pt idx="2">
                  <c:v>14.792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4C-4379-8035-70953E96F8F2}"/>
            </c:ext>
          </c:extLst>
        </c:ser>
        <c:ser>
          <c:idx val="1"/>
          <c:order val="2"/>
          <c:tx>
            <c:strRef>
              <c:f>'YENİŞEHİR OKUL'!$B$21:$B$23</c:f>
              <c:strCache>
                <c:ptCount val="1"/>
                <c:pt idx="0">
                  <c:v> İL ORTALAMASI 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OKUL'!$G$11,'YENİŞEHİR OKUL'!$G$23,'YENİŞEHİR OKUL'!$G$35)</c:f>
              <c:numCache>
                <c:formatCode>0.00</c:formatCode>
                <c:ptCount val="3"/>
                <c:pt idx="0">
                  <c:v>11.013999999999999</c:v>
                </c:pt>
                <c:pt idx="1">
                  <c:v>11.4</c:v>
                </c:pt>
                <c:pt idx="2">
                  <c:v>13.327999999999999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4C-4379-8035-70953E96F8F2}"/>
            </c:ext>
          </c:extLst>
        </c:ser>
        <c:ser>
          <c:idx val="2"/>
          <c:order val="3"/>
          <c:tx>
            <c:strRef>
              <c:f>'YENİŞEHİR OKUL'!$B$24:$B$26</c:f>
              <c:strCache>
                <c:ptCount val="1"/>
                <c:pt idx="0">
                  <c:v>TÜRKİYE ORTALAMASI 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OKUL'!$G$14,'YENİŞEHİR OKUL'!$G$26,'YENİŞEHİR OKUL'!$G$38)</c:f>
              <c:numCache>
                <c:formatCode>0.00</c:formatCode>
                <c:ptCount val="3"/>
                <c:pt idx="0">
                  <c:v>10.904999999999999</c:v>
                </c:pt>
                <c:pt idx="1">
                  <c:v>11.41</c:v>
                </c:pt>
                <c:pt idx="2">
                  <c:v>13.417000000000002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B4C-4379-8035-70953E96F8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6780288"/>
        <c:axId val="56855936"/>
      </c:barChart>
      <c:catAx>
        <c:axId val="5678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6855936"/>
        <c:crosses val="autoZero"/>
        <c:auto val="1"/>
        <c:lblAlgn val="ctr"/>
        <c:lblOffset val="100"/>
        <c:noMultiLvlLbl val="0"/>
      </c:catAx>
      <c:valAx>
        <c:axId val="5685593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5678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200" b="1" i="0" cap="all" baseline="0">
                <a:effectLst/>
              </a:rPr>
              <a:t>YILLARA GÖRE TEOG İNK. TAR. VE ATA. DOĞRU ORTALAMALARI</a:t>
            </a:r>
            <a:endParaRPr lang="tr-TR" sz="12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'YENİŞEHİR OKUL'!$B$3</c:f>
              <c:strCache>
                <c:ptCount val="1"/>
                <c:pt idx="0">
                  <c:v>OKUL ORTALAMASI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('YENİŞEHİR OKUL'!$H$5,'YENİŞEHİR OKUL'!$H$17,'YENİŞEHİR OKUL'!$H$29)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0A-48C4-82ED-8737E1CB8293}"/>
            </c:ext>
          </c:extLst>
        </c:ser>
        <c:ser>
          <c:idx val="0"/>
          <c:order val="1"/>
          <c:tx>
            <c:strRef>
              <c:f>'YENİŞEHİR OKUL'!$B$6:$B$8</c:f>
              <c:strCache>
                <c:ptCount val="1"/>
                <c:pt idx="0">
                  <c:v> İLÇE ORTALAMASI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OKUL'!$H$8,'YENİŞEHİR OKUL'!$H$20,'YENİŞEHİR OKUL'!$H$32)</c:f>
              <c:numCache>
                <c:formatCode>0.00</c:formatCode>
                <c:ptCount val="3"/>
                <c:pt idx="0">
                  <c:v>13.452999999999999</c:v>
                </c:pt>
                <c:pt idx="1">
                  <c:v>14.076000000000001</c:v>
                </c:pt>
                <c:pt idx="2">
                  <c:v>15.026000000000002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0A-48C4-82ED-8737E1CB8293}"/>
            </c:ext>
          </c:extLst>
        </c:ser>
        <c:ser>
          <c:idx val="1"/>
          <c:order val="2"/>
          <c:tx>
            <c:strRef>
              <c:f>'YENİŞEHİR OKUL'!$B$21:$B$23</c:f>
              <c:strCache>
                <c:ptCount val="1"/>
                <c:pt idx="0">
                  <c:v> İL ORTALAMASI 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OKUL'!$H$11,'YENİŞEHİR OKUL'!$H$23,'YENİŞEHİR OKUL'!$H$35)</c:f>
              <c:numCache>
                <c:formatCode>0.00</c:formatCode>
                <c:ptCount val="3"/>
                <c:pt idx="0">
                  <c:v>11.614000000000001</c:v>
                </c:pt>
                <c:pt idx="1">
                  <c:v>12.301</c:v>
                </c:pt>
                <c:pt idx="2">
                  <c:v>13.440999999999999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0A-48C4-82ED-8737E1CB8293}"/>
            </c:ext>
          </c:extLst>
        </c:ser>
        <c:ser>
          <c:idx val="2"/>
          <c:order val="3"/>
          <c:tx>
            <c:strRef>
              <c:f>'YENİŞEHİR OKUL'!$B$24:$B$26</c:f>
              <c:strCache>
                <c:ptCount val="1"/>
                <c:pt idx="0">
                  <c:v>TÜRKİYE ORTALAMASI 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OKUL'!$H$14,'YENİŞEHİR OKUL'!$H$26,'YENİŞEHİR OKUL'!$H$38)</c:f>
              <c:numCache>
                <c:formatCode>0.00</c:formatCode>
                <c:ptCount val="3"/>
                <c:pt idx="0">
                  <c:v>11.574000000000002</c:v>
                </c:pt>
                <c:pt idx="1">
                  <c:v>12.388</c:v>
                </c:pt>
                <c:pt idx="2">
                  <c:v>13.51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40A-48C4-82ED-8737E1CB82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6782336"/>
        <c:axId val="56858240"/>
      </c:barChart>
      <c:catAx>
        <c:axId val="5678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6858240"/>
        <c:crosses val="autoZero"/>
        <c:auto val="1"/>
        <c:lblAlgn val="ctr"/>
        <c:lblOffset val="100"/>
        <c:noMultiLvlLbl val="0"/>
      </c:catAx>
      <c:valAx>
        <c:axId val="5685824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5678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200" b="1" i="0" cap="all" baseline="0">
                <a:effectLst/>
              </a:rPr>
              <a:t>YILLARA GÖRE TEOG yabancı dil DOĞRU ORTALAMALARI</a:t>
            </a:r>
            <a:endParaRPr lang="tr-TR" sz="12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'YENİŞEHİR OKUL'!$B$3</c:f>
              <c:strCache>
                <c:ptCount val="1"/>
                <c:pt idx="0">
                  <c:v>OKUL ORTALAMASI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('YENİŞEHİR OKUL'!$I$5,'YENİŞEHİR OKUL'!$I$17,'YENİŞEHİR OKUL'!$I$29)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20-4A79-84E9-085C7F2AB11A}"/>
            </c:ext>
          </c:extLst>
        </c:ser>
        <c:ser>
          <c:idx val="0"/>
          <c:order val="1"/>
          <c:tx>
            <c:strRef>
              <c:f>'YENİŞEHİR OKUL'!$B$6:$B$8</c:f>
              <c:strCache>
                <c:ptCount val="1"/>
                <c:pt idx="0">
                  <c:v> İLÇE ORTALAMASI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OKUL'!$I$8,'YENİŞEHİR OKUL'!$I$20,'YENİŞEHİR OKUL'!$I$32)</c:f>
              <c:numCache>
                <c:formatCode>0.00</c:formatCode>
                <c:ptCount val="3"/>
                <c:pt idx="0">
                  <c:v>11.234999999999999</c:v>
                </c:pt>
                <c:pt idx="1">
                  <c:v>13.365000000000002</c:v>
                </c:pt>
                <c:pt idx="2">
                  <c:v>13.326000000000001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20-4A79-84E9-085C7F2AB11A}"/>
            </c:ext>
          </c:extLst>
        </c:ser>
        <c:ser>
          <c:idx val="1"/>
          <c:order val="2"/>
          <c:tx>
            <c:strRef>
              <c:f>'YENİŞEHİR OKUL'!$B$21:$B$23</c:f>
              <c:strCache>
                <c:ptCount val="1"/>
                <c:pt idx="0">
                  <c:v> İL ORTALAMASI 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OKUL'!$I$11,'YENİŞEHİR OKUL'!$I$23,'YENİŞEHİR OKUL'!$I$35)</c:f>
              <c:numCache>
                <c:formatCode>0.00</c:formatCode>
                <c:ptCount val="3"/>
                <c:pt idx="0">
                  <c:v>9.2780000000000005</c:v>
                </c:pt>
                <c:pt idx="1">
                  <c:v>11.205000000000002</c:v>
                </c:pt>
                <c:pt idx="2">
                  <c:v>11.414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20-4A79-84E9-085C7F2AB11A}"/>
            </c:ext>
          </c:extLst>
        </c:ser>
        <c:ser>
          <c:idx val="2"/>
          <c:order val="3"/>
          <c:tx>
            <c:strRef>
              <c:f>'YENİŞEHİR OKUL'!$B$24:$B$26</c:f>
              <c:strCache>
                <c:ptCount val="1"/>
                <c:pt idx="0">
                  <c:v>TÜRKİYE ORTALAMASI 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('YENİŞEHİR OKUL'!$I$14,'YENİŞEHİR OKUL'!$I$26,'YENİŞEHİR OKUL'!$I$38)</c:f>
              <c:numCache>
                <c:formatCode>0.00</c:formatCode>
                <c:ptCount val="3"/>
                <c:pt idx="0">
                  <c:v>9.2539999999999996</c:v>
                </c:pt>
                <c:pt idx="1">
                  <c:v>11.231999999999999</c:v>
                </c:pt>
                <c:pt idx="2">
                  <c:v>11.462999999999999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20-4A79-84E9-085C7F2AB1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8210816"/>
        <c:axId val="98279424"/>
      </c:barChart>
      <c:catAx>
        <c:axId val="9821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8279424"/>
        <c:crosses val="autoZero"/>
        <c:auto val="1"/>
        <c:lblAlgn val="ctr"/>
        <c:lblOffset val="100"/>
        <c:noMultiLvlLbl val="0"/>
      </c:catAx>
      <c:valAx>
        <c:axId val="9827942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821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TEOG okul-TÜRKİYE ORTALAMASI FARK GRAFİĞİ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'YENİŞEHİR OKUL'!$B$49</c:f>
              <c:strCache>
                <c:ptCount val="1"/>
                <c:pt idx="0">
                  <c:v>2015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'YENİŞEHİR OKUL'!$C$48:$H$48</c:f>
              <c:strCache>
                <c:ptCount val="6"/>
                <c:pt idx="0">
                  <c:v>TÜRKÇE</c:v>
                </c:pt>
                <c:pt idx="1">
                  <c:v>MATEMATİK</c:v>
                </c:pt>
                <c:pt idx="2">
                  <c:v>DİN KÜLT. VE AHLAK BİLG.</c:v>
                </c:pt>
                <c:pt idx="3">
                  <c:v>FEN VE TEKNOLOJİ</c:v>
                </c:pt>
                <c:pt idx="4">
                  <c:v>İNKİLAP TARİHİ VE ATATÜRKÇÜLÜK</c:v>
                </c:pt>
                <c:pt idx="5">
                  <c:v>YABANCI DİL</c:v>
                </c:pt>
              </c:strCache>
            </c:strRef>
          </c:cat>
          <c:val>
            <c:numRef>
              <c:f>'YENİŞEHİR OKUL'!$C$49:$H$49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E0-4D44-B1B3-A1AAA6E30620}"/>
            </c:ext>
          </c:extLst>
        </c:ser>
        <c:ser>
          <c:idx val="1"/>
          <c:order val="1"/>
          <c:tx>
            <c:strRef>
              <c:f>'YENİŞEHİR OKUL'!$B$50</c:f>
              <c:strCache>
                <c:ptCount val="1"/>
                <c:pt idx="0">
                  <c:v>2016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'YENİŞEHİR OKUL'!$C$48:$H$48</c:f>
              <c:strCache>
                <c:ptCount val="6"/>
                <c:pt idx="0">
                  <c:v>TÜRKÇE</c:v>
                </c:pt>
                <c:pt idx="1">
                  <c:v>MATEMATİK</c:v>
                </c:pt>
                <c:pt idx="2">
                  <c:v>DİN KÜLT. VE AHLAK BİLG.</c:v>
                </c:pt>
                <c:pt idx="3">
                  <c:v>FEN VE TEKNOLOJİ</c:v>
                </c:pt>
                <c:pt idx="4">
                  <c:v>İNKİLAP TARİHİ VE ATATÜRKÇÜLÜK</c:v>
                </c:pt>
                <c:pt idx="5">
                  <c:v>YABANCI DİL</c:v>
                </c:pt>
              </c:strCache>
            </c:strRef>
          </c:cat>
          <c:val>
            <c:numRef>
              <c:f>'YENİŞEHİR OKUL'!$C$50:$H$50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E0-4D44-B1B3-A1AAA6E30620}"/>
            </c:ext>
          </c:extLst>
        </c:ser>
        <c:ser>
          <c:idx val="2"/>
          <c:order val="2"/>
          <c:tx>
            <c:strRef>
              <c:f>'YENİŞEHİR OKUL'!$B$51</c:f>
              <c:strCache>
                <c:ptCount val="1"/>
                <c:pt idx="0">
                  <c:v>2017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'YENİŞEHİR OKUL'!$C$48:$H$48</c:f>
              <c:strCache>
                <c:ptCount val="6"/>
                <c:pt idx="0">
                  <c:v>TÜRKÇE</c:v>
                </c:pt>
                <c:pt idx="1">
                  <c:v>MATEMATİK</c:v>
                </c:pt>
                <c:pt idx="2">
                  <c:v>DİN KÜLT. VE AHLAK BİLG.</c:v>
                </c:pt>
                <c:pt idx="3">
                  <c:v>FEN VE TEKNOLOJİ</c:v>
                </c:pt>
                <c:pt idx="4">
                  <c:v>İNKİLAP TARİHİ VE ATATÜRKÇÜLÜK</c:v>
                </c:pt>
                <c:pt idx="5">
                  <c:v>YABANCI DİL</c:v>
                </c:pt>
              </c:strCache>
            </c:strRef>
          </c:cat>
          <c:val>
            <c:numRef>
              <c:f>'YENİŞEHİR OKUL'!$C$51:$H$51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E0-4D44-B1B3-A1AAA6E306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98211840"/>
        <c:axId val="98281728"/>
      </c:barChart>
      <c:catAx>
        <c:axId val="9821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8281728"/>
        <c:crosses val="autoZero"/>
        <c:auto val="1"/>
        <c:lblAlgn val="ctr"/>
        <c:lblOffset val="100"/>
        <c:noMultiLvlLbl val="0"/>
      </c:catAx>
      <c:valAx>
        <c:axId val="9828172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821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120680</xdr:rowOff>
    </xdr:from>
    <xdr:to>
      <xdr:col>8</xdr:col>
      <xdr:colOff>818029</xdr:colOff>
      <xdr:row>85</xdr:row>
      <xdr:rowOff>121847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xmlns="" id="{C0B81BE7-938E-4ACE-BA71-DA74AA942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86</xdr:row>
      <xdr:rowOff>52416</xdr:rowOff>
    </xdr:from>
    <xdr:to>
      <xdr:col>8</xdr:col>
      <xdr:colOff>821145</xdr:colOff>
      <xdr:row>103</xdr:row>
      <xdr:rowOff>53583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29A991EF-BC0E-4F56-BAA3-1CC18BBED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103</xdr:row>
      <xdr:rowOff>112993</xdr:rowOff>
    </xdr:from>
    <xdr:to>
      <xdr:col>8</xdr:col>
      <xdr:colOff>802343</xdr:colOff>
      <xdr:row>120</xdr:row>
      <xdr:rowOff>114160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xmlns="" id="{9B7E43A5-AD16-4FE2-8E67-826BC2247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121</xdr:row>
      <xdr:rowOff>86409</xdr:rowOff>
    </xdr:from>
    <xdr:to>
      <xdr:col>8</xdr:col>
      <xdr:colOff>826745</xdr:colOff>
      <xdr:row>138</xdr:row>
      <xdr:rowOff>87576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xmlns="" id="{E7478781-3C72-41C5-86D9-3870226DC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10706</xdr:colOff>
      <xdr:row>139</xdr:row>
      <xdr:rowOff>3859</xdr:rowOff>
    </xdr:from>
    <xdr:to>
      <xdr:col>8</xdr:col>
      <xdr:colOff>801841</xdr:colOff>
      <xdr:row>156</xdr:row>
      <xdr:rowOff>5026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xmlns="" id="{544E8BBF-BEBF-44A2-A63A-7EEBA5F00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156</xdr:row>
      <xdr:rowOff>64122</xdr:rowOff>
    </xdr:from>
    <xdr:to>
      <xdr:col>8</xdr:col>
      <xdr:colOff>797860</xdr:colOff>
      <xdr:row>173</xdr:row>
      <xdr:rowOff>65288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xmlns="" id="{8FFBAFF4-A84F-40C2-965F-4D7E48489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44</xdr:row>
      <xdr:rowOff>22908</xdr:rowOff>
    </xdr:from>
    <xdr:to>
      <xdr:col>8</xdr:col>
      <xdr:colOff>834838</xdr:colOff>
      <xdr:row>68</xdr:row>
      <xdr:rowOff>21166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xmlns="" id="{E44E7F5B-C973-4AB5-AE8E-AAE0E9F08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90" zoomScaleNormal="90" workbookViewId="0">
      <selection activeCell="I35" sqref="I35"/>
    </sheetView>
  </sheetViews>
  <sheetFormatPr defaultRowHeight="12" x14ac:dyDescent="0.2"/>
  <cols>
    <col min="1" max="1" width="4.85546875" style="1" customWidth="1"/>
    <col min="2" max="2" width="12.140625" style="1" customWidth="1"/>
    <col min="3" max="3" width="10.28515625" style="1" customWidth="1"/>
    <col min="4" max="9" width="13.42578125" style="1" customWidth="1"/>
    <col min="10" max="16384" width="9.140625" style="1"/>
  </cols>
  <sheetData>
    <row r="1" spans="1:9" ht="48" customHeight="1" x14ac:dyDescent="0.2">
      <c r="A1" s="56" t="s">
        <v>18</v>
      </c>
      <c r="B1" s="57"/>
      <c r="C1" s="57"/>
      <c r="D1" s="57"/>
      <c r="E1" s="57"/>
      <c r="F1" s="57"/>
      <c r="G1" s="57"/>
      <c r="H1" s="57"/>
      <c r="I1" s="58"/>
    </row>
    <row r="2" spans="1:9" ht="36.75" thickBot="1" x14ac:dyDescent="0.25">
      <c r="A2" s="44"/>
      <c r="B2" s="43"/>
      <c r="C2" s="42"/>
      <c r="D2" s="41" t="s">
        <v>5</v>
      </c>
      <c r="E2" s="41" t="s">
        <v>4</v>
      </c>
      <c r="F2" s="41" t="s">
        <v>3</v>
      </c>
      <c r="G2" s="41" t="s">
        <v>2</v>
      </c>
      <c r="H2" s="41" t="s">
        <v>1</v>
      </c>
      <c r="I2" s="40" t="s">
        <v>0</v>
      </c>
    </row>
    <row r="3" spans="1:9" ht="20.25" customHeight="1" x14ac:dyDescent="0.2">
      <c r="A3" s="62" t="s">
        <v>17</v>
      </c>
      <c r="B3" s="54" t="s">
        <v>14</v>
      </c>
      <c r="C3" s="22" t="s">
        <v>7</v>
      </c>
      <c r="D3" s="21"/>
      <c r="E3" s="21"/>
      <c r="F3" s="21"/>
      <c r="G3" s="21"/>
      <c r="H3" s="21"/>
      <c r="I3" s="20"/>
    </row>
    <row r="4" spans="1:9" ht="20.25" customHeight="1" x14ac:dyDescent="0.2">
      <c r="A4" s="63"/>
      <c r="B4" s="55"/>
      <c r="C4" s="17" t="s">
        <v>6</v>
      </c>
      <c r="D4" s="19"/>
      <c r="E4" s="19"/>
      <c r="F4" s="19"/>
      <c r="G4" s="19"/>
      <c r="H4" s="19"/>
      <c r="I4" s="18"/>
    </row>
    <row r="5" spans="1:9" ht="20.25" customHeight="1" x14ac:dyDescent="0.2">
      <c r="A5" s="63"/>
      <c r="B5" s="55"/>
      <c r="C5" s="16" t="s">
        <v>10</v>
      </c>
      <c r="D5" s="19" t="e">
        <f t="shared" ref="D5:I5" si="0">AVERAGE(D3,D4)</f>
        <v>#DIV/0!</v>
      </c>
      <c r="E5" s="19" t="e">
        <f t="shared" si="0"/>
        <v>#DIV/0!</v>
      </c>
      <c r="F5" s="19" t="e">
        <f t="shared" si="0"/>
        <v>#DIV/0!</v>
      </c>
      <c r="G5" s="19" t="e">
        <f t="shared" si="0"/>
        <v>#DIV/0!</v>
      </c>
      <c r="H5" s="19" t="e">
        <f t="shared" si="0"/>
        <v>#DIV/0!</v>
      </c>
      <c r="I5" s="18" t="e">
        <f t="shared" si="0"/>
        <v>#DIV/0!</v>
      </c>
    </row>
    <row r="6" spans="1:9" ht="20.25" customHeight="1" x14ac:dyDescent="0.2">
      <c r="A6" s="63"/>
      <c r="B6" s="55" t="s">
        <v>13</v>
      </c>
      <c r="C6" s="17" t="s">
        <v>7</v>
      </c>
      <c r="D6" s="13">
        <v>13.89</v>
      </c>
      <c r="E6" s="13">
        <v>9.99</v>
      </c>
      <c r="F6" s="13">
        <v>17.358000000000001</v>
      </c>
      <c r="G6" s="13">
        <v>12.918000000000001</v>
      </c>
      <c r="H6" s="13">
        <v>13.247999999999999</v>
      </c>
      <c r="I6" s="12">
        <v>11.498000000000001</v>
      </c>
    </row>
    <row r="7" spans="1:9" ht="20.25" customHeight="1" x14ac:dyDescent="0.2">
      <c r="A7" s="63"/>
      <c r="B7" s="55"/>
      <c r="C7" s="17" t="s">
        <v>6</v>
      </c>
      <c r="D7" s="13">
        <v>14.956</v>
      </c>
      <c r="E7" s="13">
        <v>10.45</v>
      </c>
      <c r="F7" s="13">
        <v>16.321999999999999</v>
      </c>
      <c r="G7" s="13">
        <v>12.638</v>
      </c>
      <c r="H7" s="13">
        <v>13.658000000000001</v>
      </c>
      <c r="I7" s="12">
        <v>10.972</v>
      </c>
    </row>
    <row r="8" spans="1:9" ht="20.25" customHeight="1" x14ac:dyDescent="0.2">
      <c r="A8" s="63"/>
      <c r="B8" s="55"/>
      <c r="C8" s="16" t="s">
        <v>10</v>
      </c>
      <c r="D8" s="39">
        <v>14.423</v>
      </c>
      <c r="E8" s="39">
        <v>10.219999999999999</v>
      </c>
      <c r="F8" s="39">
        <v>16.84</v>
      </c>
      <c r="G8" s="39">
        <v>12.778</v>
      </c>
      <c r="H8" s="39">
        <v>13.452999999999999</v>
      </c>
      <c r="I8" s="38">
        <v>11.234999999999999</v>
      </c>
    </row>
    <row r="9" spans="1:9" ht="20.25" customHeight="1" x14ac:dyDescent="0.2">
      <c r="A9" s="63"/>
      <c r="B9" s="55" t="s">
        <v>12</v>
      </c>
      <c r="C9" s="17" t="s">
        <v>7</v>
      </c>
      <c r="D9" s="13">
        <v>12.186</v>
      </c>
      <c r="E9" s="13">
        <v>8.0440000000000005</v>
      </c>
      <c r="F9" s="13">
        <v>16.02</v>
      </c>
      <c r="G9" s="13">
        <v>11.228</v>
      </c>
      <c r="H9" s="13">
        <v>11.304</v>
      </c>
      <c r="I9" s="12">
        <v>9.41</v>
      </c>
    </row>
    <row r="10" spans="1:9" ht="20.25" customHeight="1" x14ac:dyDescent="0.2">
      <c r="A10" s="63"/>
      <c r="B10" s="55"/>
      <c r="C10" s="17" t="s">
        <v>6</v>
      </c>
      <c r="D10" s="13">
        <v>13.291999999999998</v>
      </c>
      <c r="E10" s="13">
        <v>8.8559999999999999</v>
      </c>
      <c r="F10" s="13">
        <v>15</v>
      </c>
      <c r="G10" s="13">
        <v>10.8</v>
      </c>
      <c r="H10" s="13">
        <v>11.923999999999999</v>
      </c>
      <c r="I10" s="12">
        <v>9.145999999999999</v>
      </c>
    </row>
    <row r="11" spans="1:9" ht="20.25" customHeight="1" x14ac:dyDescent="0.2">
      <c r="A11" s="63"/>
      <c r="B11" s="55"/>
      <c r="C11" s="16" t="s">
        <v>10</v>
      </c>
      <c r="D11" s="13">
        <v>12.738999999999999</v>
      </c>
      <c r="E11" s="13">
        <v>8.4499999999999993</v>
      </c>
      <c r="F11" s="13">
        <v>15.51</v>
      </c>
      <c r="G11" s="13">
        <v>11.013999999999999</v>
      </c>
      <c r="H11" s="13">
        <v>11.614000000000001</v>
      </c>
      <c r="I11" s="12">
        <v>9.2780000000000005</v>
      </c>
    </row>
    <row r="12" spans="1:9" ht="20.25" customHeight="1" x14ac:dyDescent="0.2">
      <c r="A12" s="63"/>
      <c r="B12" s="55" t="s">
        <v>11</v>
      </c>
      <c r="C12" s="17" t="s">
        <v>7</v>
      </c>
      <c r="D12" s="13">
        <v>12.038</v>
      </c>
      <c r="E12" s="13">
        <v>7.7060000000000004</v>
      </c>
      <c r="F12" s="13">
        <v>15.969999999999999</v>
      </c>
      <c r="G12" s="13">
        <v>11.129999999999999</v>
      </c>
      <c r="H12" s="13">
        <v>11.190000000000001</v>
      </c>
      <c r="I12" s="12">
        <v>9.379999999999999</v>
      </c>
    </row>
    <row r="13" spans="1:9" ht="20.25" customHeight="1" x14ac:dyDescent="0.2">
      <c r="A13" s="63"/>
      <c r="B13" s="55"/>
      <c r="C13" s="17" t="s">
        <v>6</v>
      </c>
      <c r="D13" s="13">
        <v>13.234</v>
      </c>
      <c r="E13" s="13">
        <v>8.6159999999999997</v>
      </c>
      <c r="F13" s="13">
        <v>15.1</v>
      </c>
      <c r="G13" s="13">
        <v>10.68</v>
      </c>
      <c r="H13" s="13">
        <v>11.958</v>
      </c>
      <c r="I13" s="12">
        <v>9.1280000000000001</v>
      </c>
    </row>
    <row r="14" spans="1:9" ht="20.25" customHeight="1" thickBot="1" x14ac:dyDescent="0.25">
      <c r="A14" s="64"/>
      <c r="B14" s="59"/>
      <c r="C14" s="37" t="s">
        <v>10</v>
      </c>
      <c r="D14" s="10">
        <v>12.635999999999999</v>
      </c>
      <c r="E14" s="10">
        <v>8.1609999999999996</v>
      </c>
      <c r="F14" s="10">
        <v>15.535</v>
      </c>
      <c r="G14" s="10">
        <v>10.904999999999999</v>
      </c>
      <c r="H14" s="10">
        <v>11.574000000000002</v>
      </c>
      <c r="I14" s="9">
        <v>9.2539999999999996</v>
      </c>
    </row>
    <row r="15" spans="1:9" ht="20.25" customHeight="1" x14ac:dyDescent="0.2">
      <c r="A15" s="67" t="s">
        <v>16</v>
      </c>
      <c r="B15" s="65" t="s">
        <v>14</v>
      </c>
      <c r="C15" s="36" t="s">
        <v>7</v>
      </c>
      <c r="D15" s="35"/>
      <c r="E15" s="35"/>
      <c r="F15" s="35"/>
      <c r="G15" s="35"/>
      <c r="H15" s="35"/>
      <c r="I15" s="34"/>
    </row>
    <row r="16" spans="1:9" ht="20.25" customHeight="1" x14ac:dyDescent="0.2">
      <c r="A16" s="68"/>
      <c r="B16" s="66"/>
      <c r="C16" s="33" t="s">
        <v>6</v>
      </c>
      <c r="D16" s="31"/>
      <c r="E16" s="31"/>
      <c r="F16" s="31"/>
      <c r="G16" s="31"/>
      <c r="H16" s="31"/>
      <c r="I16" s="30"/>
    </row>
    <row r="17" spans="1:9" ht="20.25" customHeight="1" x14ac:dyDescent="0.2">
      <c r="A17" s="68"/>
      <c r="B17" s="66"/>
      <c r="C17" s="32" t="s">
        <v>10</v>
      </c>
      <c r="D17" s="31" t="e">
        <f t="shared" ref="D17:I17" si="1">AVERAGE(D15:D16)</f>
        <v>#DIV/0!</v>
      </c>
      <c r="E17" s="31" t="e">
        <f t="shared" si="1"/>
        <v>#DIV/0!</v>
      </c>
      <c r="F17" s="31" t="e">
        <f t="shared" si="1"/>
        <v>#DIV/0!</v>
      </c>
      <c r="G17" s="31" t="e">
        <f t="shared" si="1"/>
        <v>#DIV/0!</v>
      </c>
      <c r="H17" s="31" t="e">
        <f t="shared" si="1"/>
        <v>#DIV/0!</v>
      </c>
      <c r="I17" s="30" t="e">
        <f t="shared" si="1"/>
        <v>#DIV/0!</v>
      </c>
    </row>
    <row r="18" spans="1:9" ht="20.25" customHeight="1" x14ac:dyDescent="0.2">
      <c r="A18" s="68"/>
      <c r="B18" s="60" t="s">
        <v>13</v>
      </c>
      <c r="C18" s="28" t="s">
        <v>7</v>
      </c>
      <c r="D18" s="27">
        <v>13.788</v>
      </c>
      <c r="E18" s="27">
        <v>10.795999999999999</v>
      </c>
      <c r="F18" s="27">
        <v>16.154</v>
      </c>
      <c r="G18" s="27">
        <v>13.315999999999999</v>
      </c>
      <c r="H18" s="27">
        <v>13.656000000000001</v>
      </c>
      <c r="I18" s="26">
        <v>13.190000000000001</v>
      </c>
    </row>
    <row r="19" spans="1:9" ht="20.25" customHeight="1" x14ac:dyDescent="0.2">
      <c r="A19" s="68"/>
      <c r="B19" s="60"/>
      <c r="C19" s="28" t="s">
        <v>6</v>
      </c>
      <c r="D19" s="27">
        <v>13.59</v>
      </c>
      <c r="E19" s="27">
        <v>10.436</v>
      </c>
      <c r="F19" s="27">
        <v>16.552</v>
      </c>
      <c r="G19" s="27">
        <v>12.757999999999999</v>
      </c>
      <c r="H19" s="27">
        <v>14.496</v>
      </c>
      <c r="I19" s="26">
        <v>13.540000000000001</v>
      </c>
    </row>
    <row r="20" spans="1:9" ht="20.25" customHeight="1" x14ac:dyDescent="0.2">
      <c r="A20" s="68"/>
      <c r="B20" s="60"/>
      <c r="C20" s="29" t="s">
        <v>10</v>
      </c>
      <c r="D20" s="27">
        <v>13.689</v>
      </c>
      <c r="E20" s="27">
        <v>10.616</v>
      </c>
      <c r="F20" s="27">
        <v>16.353000000000002</v>
      </c>
      <c r="G20" s="27">
        <v>13.036999999999999</v>
      </c>
      <c r="H20" s="27">
        <v>14.076000000000001</v>
      </c>
      <c r="I20" s="26">
        <v>13.365000000000002</v>
      </c>
    </row>
    <row r="21" spans="1:9" ht="20.25" customHeight="1" x14ac:dyDescent="0.2">
      <c r="A21" s="68"/>
      <c r="B21" s="60" t="s">
        <v>12</v>
      </c>
      <c r="C21" s="28" t="s">
        <v>7</v>
      </c>
      <c r="D21" s="27">
        <v>12.022</v>
      </c>
      <c r="E21" s="27">
        <v>8.8580000000000005</v>
      </c>
      <c r="F21" s="27">
        <v>14.593999999999999</v>
      </c>
      <c r="G21" s="27">
        <v>11.598000000000001</v>
      </c>
      <c r="H21" s="27">
        <v>11.766</v>
      </c>
      <c r="I21" s="26">
        <v>11.012</v>
      </c>
    </row>
    <row r="22" spans="1:9" ht="20.25" customHeight="1" x14ac:dyDescent="0.2">
      <c r="A22" s="68"/>
      <c r="B22" s="60"/>
      <c r="C22" s="28" t="s">
        <v>6</v>
      </c>
      <c r="D22" s="27">
        <v>11.952</v>
      </c>
      <c r="E22" s="27">
        <v>8.7159999999999993</v>
      </c>
      <c r="F22" s="27">
        <v>15.368</v>
      </c>
      <c r="G22" s="27">
        <v>11.202</v>
      </c>
      <c r="H22" s="27">
        <v>12.836000000000002</v>
      </c>
      <c r="I22" s="26">
        <v>11.398</v>
      </c>
    </row>
    <row r="23" spans="1:9" ht="20.25" customHeight="1" x14ac:dyDescent="0.2">
      <c r="A23" s="68"/>
      <c r="B23" s="60"/>
      <c r="C23" s="29" t="s">
        <v>10</v>
      </c>
      <c r="D23" s="27">
        <v>11.987</v>
      </c>
      <c r="E23" s="27">
        <v>8.7870000000000008</v>
      </c>
      <c r="F23" s="27">
        <v>14.981</v>
      </c>
      <c r="G23" s="27">
        <v>11.4</v>
      </c>
      <c r="H23" s="27">
        <v>12.301</v>
      </c>
      <c r="I23" s="26">
        <v>11.205000000000002</v>
      </c>
    </row>
    <row r="24" spans="1:9" ht="20.25" customHeight="1" x14ac:dyDescent="0.2">
      <c r="A24" s="68"/>
      <c r="B24" s="60" t="s">
        <v>11</v>
      </c>
      <c r="C24" s="28" t="s">
        <v>7</v>
      </c>
      <c r="D24" s="27">
        <v>11.864000000000001</v>
      </c>
      <c r="E24" s="27">
        <v>8.58</v>
      </c>
      <c r="F24" s="27">
        <v>14.796000000000001</v>
      </c>
      <c r="G24" s="27">
        <v>11.612</v>
      </c>
      <c r="H24" s="27">
        <v>11.76</v>
      </c>
      <c r="I24" s="26">
        <v>10.943999999999999</v>
      </c>
    </row>
    <row r="25" spans="1:9" ht="20.25" customHeight="1" x14ac:dyDescent="0.2">
      <c r="A25" s="68"/>
      <c r="B25" s="60"/>
      <c r="C25" s="28" t="s">
        <v>6</v>
      </c>
      <c r="D25" s="27">
        <v>12</v>
      </c>
      <c r="E25" s="27">
        <v>8.41</v>
      </c>
      <c r="F25" s="27">
        <v>15.65</v>
      </c>
      <c r="G25" s="27">
        <v>11.208</v>
      </c>
      <c r="H25" s="27">
        <v>13.016</v>
      </c>
      <c r="I25" s="26">
        <v>11.52</v>
      </c>
    </row>
    <row r="26" spans="1:9" ht="20.25" customHeight="1" thickBot="1" x14ac:dyDescent="0.25">
      <c r="A26" s="69"/>
      <c r="B26" s="61"/>
      <c r="C26" s="25" t="s">
        <v>10</v>
      </c>
      <c r="D26" s="24">
        <v>11.931999999999999</v>
      </c>
      <c r="E26" s="24">
        <v>8.4949999999999992</v>
      </c>
      <c r="F26" s="24">
        <v>15.223000000000003</v>
      </c>
      <c r="G26" s="24">
        <v>11.41</v>
      </c>
      <c r="H26" s="24">
        <v>12.388</v>
      </c>
      <c r="I26" s="23">
        <v>11.231999999999999</v>
      </c>
    </row>
    <row r="27" spans="1:9" ht="20.25" customHeight="1" x14ac:dyDescent="0.2">
      <c r="A27" s="45" t="s">
        <v>15</v>
      </c>
      <c r="B27" s="54" t="s">
        <v>14</v>
      </c>
      <c r="C27" s="22" t="s">
        <v>7</v>
      </c>
      <c r="D27" s="21"/>
      <c r="E27" s="21"/>
      <c r="F27" s="21"/>
      <c r="G27" s="21"/>
      <c r="H27" s="21"/>
      <c r="I27" s="20"/>
    </row>
    <row r="28" spans="1:9" ht="20.25" customHeight="1" x14ac:dyDescent="0.2">
      <c r="A28" s="46"/>
      <c r="B28" s="55"/>
      <c r="C28" s="17" t="s">
        <v>6</v>
      </c>
      <c r="D28" s="19"/>
      <c r="E28" s="19"/>
      <c r="F28" s="19"/>
      <c r="G28" s="19"/>
      <c r="H28" s="19"/>
      <c r="I28" s="18"/>
    </row>
    <row r="29" spans="1:9" ht="20.25" customHeight="1" x14ac:dyDescent="0.2">
      <c r="A29" s="46"/>
      <c r="B29" s="55"/>
      <c r="C29" s="16" t="s">
        <v>10</v>
      </c>
      <c r="D29" s="19" t="e">
        <f t="shared" ref="D29:I29" si="2">AVERAGE(D27:D28)</f>
        <v>#DIV/0!</v>
      </c>
      <c r="E29" s="19" t="e">
        <f t="shared" si="2"/>
        <v>#DIV/0!</v>
      </c>
      <c r="F29" s="19" t="e">
        <f t="shared" si="2"/>
        <v>#DIV/0!</v>
      </c>
      <c r="G29" s="19" t="e">
        <f t="shared" si="2"/>
        <v>#DIV/0!</v>
      </c>
      <c r="H29" s="19" t="e">
        <f t="shared" si="2"/>
        <v>#DIV/0!</v>
      </c>
      <c r="I29" s="18" t="e">
        <f t="shared" si="2"/>
        <v>#DIV/0!</v>
      </c>
    </row>
    <row r="30" spans="1:9" ht="20.25" customHeight="1" x14ac:dyDescent="0.2">
      <c r="A30" s="46"/>
      <c r="B30" s="48" t="s">
        <v>13</v>
      </c>
      <c r="C30" s="17" t="s">
        <v>7</v>
      </c>
      <c r="D30" s="13">
        <v>12.584</v>
      </c>
      <c r="E30" s="13">
        <v>11.540000000000001</v>
      </c>
      <c r="F30" s="13">
        <v>15.074000000000002</v>
      </c>
      <c r="G30" s="13">
        <v>15.047999999999998</v>
      </c>
      <c r="H30" s="13">
        <v>13.952000000000002</v>
      </c>
      <c r="I30" s="12">
        <v>12.928000000000001</v>
      </c>
    </row>
    <row r="31" spans="1:9" ht="20.25" customHeight="1" x14ac:dyDescent="0.2">
      <c r="A31" s="46"/>
      <c r="B31" s="48"/>
      <c r="C31" s="17" t="s">
        <v>6</v>
      </c>
      <c r="D31" s="13">
        <v>15.896000000000001</v>
      </c>
      <c r="E31" s="13">
        <v>12.813999999999998</v>
      </c>
      <c r="F31" s="13">
        <v>16.462</v>
      </c>
      <c r="G31" s="13">
        <v>14.536000000000001</v>
      </c>
      <c r="H31" s="13">
        <v>16.100000000000001</v>
      </c>
      <c r="I31" s="12">
        <v>13.724</v>
      </c>
    </row>
    <row r="32" spans="1:9" ht="20.25" customHeight="1" x14ac:dyDescent="0.2">
      <c r="A32" s="46"/>
      <c r="B32" s="48"/>
      <c r="C32" s="16" t="s">
        <v>10</v>
      </c>
      <c r="D32" s="13">
        <v>14.24</v>
      </c>
      <c r="E32" s="13">
        <v>12.177</v>
      </c>
      <c r="F32" s="13">
        <v>15.768000000000001</v>
      </c>
      <c r="G32" s="13">
        <v>14.792</v>
      </c>
      <c r="H32" s="13">
        <v>15.026000000000002</v>
      </c>
      <c r="I32" s="12">
        <v>13.326000000000001</v>
      </c>
    </row>
    <row r="33" spans="1:9" ht="20.25" customHeight="1" x14ac:dyDescent="0.2">
      <c r="A33" s="46"/>
      <c r="B33" s="48" t="s">
        <v>12</v>
      </c>
      <c r="C33" s="14" t="s">
        <v>7</v>
      </c>
      <c r="D33" s="13">
        <v>11.052</v>
      </c>
      <c r="E33" s="13">
        <v>9.9019999999999992</v>
      </c>
      <c r="F33" s="13">
        <v>13.63</v>
      </c>
      <c r="G33" s="13">
        <v>13.668000000000001</v>
      </c>
      <c r="H33" s="13">
        <v>12.234</v>
      </c>
      <c r="I33" s="12">
        <v>10.936</v>
      </c>
    </row>
    <row r="34" spans="1:9" ht="20.25" customHeight="1" x14ac:dyDescent="0.2">
      <c r="A34" s="46"/>
      <c r="B34" s="48"/>
      <c r="C34" s="14" t="s">
        <v>6</v>
      </c>
      <c r="D34" s="13">
        <v>14.39</v>
      </c>
      <c r="E34" s="13">
        <v>11.114000000000001</v>
      </c>
      <c r="F34" s="13">
        <v>15.330000000000002</v>
      </c>
      <c r="G34" s="13">
        <v>12.988</v>
      </c>
      <c r="H34" s="13">
        <v>14.648</v>
      </c>
      <c r="I34" s="12">
        <v>11.891999999999999</v>
      </c>
    </row>
    <row r="35" spans="1:9" ht="20.25" customHeight="1" x14ac:dyDescent="0.2">
      <c r="A35" s="46"/>
      <c r="B35" s="48"/>
      <c r="C35" s="15" t="s">
        <v>10</v>
      </c>
      <c r="D35" s="13">
        <v>12.721</v>
      </c>
      <c r="E35" s="13">
        <v>10.507999999999999</v>
      </c>
      <c r="F35" s="13">
        <v>14.48</v>
      </c>
      <c r="G35" s="13">
        <v>13.327999999999999</v>
      </c>
      <c r="H35" s="13">
        <v>13.440999999999999</v>
      </c>
      <c r="I35" s="12">
        <v>11.414</v>
      </c>
    </row>
    <row r="36" spans="1:9" ht="20.25" customHeight="1" x14ac:dyDescent="0.2">
      <c r="A36" s="46"/>
      <c r="B36" s="48" t="s">
        <v>11</v>
      </c>
      <c r="C36" s="14" t="s">
        <v>7</v>
      </c>
      <c r="D36" s="13">
        <v>10.912000000000001</v>
      </c>
      <c r="E36" s="13">
        <v>9.7219999999999995</v>
      </c>
      <c r="F36" s="13">
        <v>13.815999999999999</v>
      </c>
      <c r="G36" s="13">
        <v>13.681999999999999</v>
      </c>
      <c r="H36" s="13">
        <v>12.276</v>
      </c>
      <c r="I36" s="12">
        <v>10.901999999999999</v>
      </c>
    </row>
    <row r="37" spans="1:9" ht="20.25" customHeight="1" x14ac:dyDescent="0.2">
      <c r="A37" s="46"/>
      <c r="B37" s="48"/>
      <c r="C37" s="14" t="s">
        <v>6</v>
      </c>
      <c r="D37" s="13">
        <v>14.453999999999999</v>
      </c>
      <c r="E37" s="13">
        <v>11.068000000000001</v>
      </c>
      <c r="F37" s="13">
        <v>15.624000000000001</v>
      </c>
      <c r="G37" s="13">
        <v>13.152000000000001</v>
      </c>
      <c r="H37" s="13">
        <v>14.744</v>
      </c>
      <c r="I37" s="12">
        <v>12.023999999999999</v>
      </c>
    </row>
    <row r="38" spans="1:9" ht="20.25" customHeight="1" thickBot="1" x14ac:dyDescent="0.25">
      <c r="A38" s="47"/>
      <c r="B38" s="49"/>
      <c r="C38" s="11" t="s">
        <v>10</v>
      </c>
      <c r="D38" s="10">
        <v>12.683</v>
      </c>
      <c r="E38" s="10">
        <v>10.395</v>
      </c>
      <c r="F38" s="10">
        <v>14.719999999999999</v>
      </c>
      <c r="G38" s="10">
        <v>13.417000000000002</v>
      </c>
      <c r="H38" s="10">
        <v>13.51</v>
      </c>
      <c r="I38" s="9">
        <v>11.462999999999999</v>
      </c>
    </row>
    <row r="39" spans="1:9" ht="26.25" customHeight="1" x14ac:dyDescent="0.2">
      <c r="A39" s="50" t="s">
        <v>9</v>
      </c>
      <c r="B39" s="52" t="s">
        <v>8</v>
      </c>
      <c r="C39" s="8" t="s">
        <v>7</v>
      </c>
      <c r="D39" s="7"/>
      <c r="E39" s="7"/>
      <c r="F39" s="7"/>
      <c r="G39" s="7"/>
      <c r="H39" s="7"/>
      <c r="I39" s="6"/>
    </row>
    <row r="40" spans="1:9" ht="25.5" customHeight="1" thickBot="1" x14ac:dyDescent="0.25">
      <c r="A40" s="51"/>
      <c r="B40" s="53"/>
      <c r="C40" s="5" t="s">
        <v>6</v>
      </c>
      <c r="D40" s="4"/>
      <c r="E40" s="4"/>
      <c r="F40" s="4"/>
      <c r="G40" s="4"/>
      <c r="H40" s="4"/>
      <c r="I40" s="3"/>
    </row>
    <row r="48" spans="1:9" x14ac:dyDescent="0.2">
      <c r="C48" s="1" t="s">
        <v>5</v>
      </c>
      <c r="D48" s="1" t="s">
        <v>4</v>
      </c>
      <c r="E48" s="1" t="s">
        <v>3</v>
      </c>
      <c r="F48" s="1" t="s">
        <v>2</v>
      </c>
      <c r="G48" s="1" t="s">
        <v>1</v>
      </c>
      <c r="H48" s="1" t="s">
        <v>0</v>
      </c>
    </row>
    <row r="49" spans="2:8" x14ac:dyDescent="0.2">
      <c r="B49" s="1">
        <v>2015</v>
      </c>
      <c r="C49" s="2" t="e">
        <f t="shared" ref="C49:H49" si="3">D5-D14</f>
        <v>#DIV/0!</v>
      </c>
      <c r="D49" s="2" t="e">
        <f t="shared" si="3"/>
        <v>#DIV/0!</v>
      </c>
      <c r="E49" s="2" t="e">
        <f t="shared" si="3"/>
        <v>#DIV/0!</v>
      </c>
      <c r="F49" s="2" t="e">
        <f t="shared" si="3"/>
        <v>#DIV/0!</v>
      </c>
      <c r="G49" s="2" t="e">
        <f t="shared" si="3"/>
        <v>#DIV/0!</v>
      </c>
      <c r="H49" s="2" t="e">
        <f t="shared" si="3"/>
        <v>#DIV/0!</v>
      </c>
    </row>
    <row r="50" spans="2:8" x14ac:dyDescent="0.2">
      <c r="B50" s="1">
        <v>2016</v>
      </c>
      <c r="C50" s="2" t="e">
        <f t="shared" ref="C50:H50" si="4">D17-D26</f>
        <v>#DIV/0!</v>
      </c>
      <c r="D50" s="2" t="e">
        <f t="shared" si="4"/>
        <v>#DIV/0!</v>
      </c>
      <c r="E50" s="2" t="e">
        <f t="shared" si="4"/>
        <v>#DIV/0!</v>
      </c>
      <c r="F50" s="2" t="e">
        <f t="shared" si="4"/>
        <v>#DIV/0!</v>
      </c>
      <c r="G50" s="2" t="e">
        <f t="shared" si="4"/>
        <v>#DIV/0!</v>
      </c>
      <c r="H50" s="2" t="e">
        <f t="shared" si="4"/>
        <v>#DIV/0!</v>
      </c>
    </row>
    <row r="51" spans="2:8" x14ac:dyDescent="0.2">
      <c r="B51" s="1">
        <v>2017</v>
      </c>
      <c r="C51" s="2" t="e">
        <f t="shared" ref="C51:H51" si="5">D29-D38</f>
        <v>#DIV/0!</v>
      </c>
      <c r="D51" s="2" t="e">
        <f t="shared" si="5"/>
        <v>#DIV/0!</v>
      </c>
      <c r="E51" s="2" t="e">
        <f t="shared" si="5"/>
        <v>#DIV/0!</v>
      </c>
      <c r="F51" s="2" t="e">
        <f t="shared" si="5"/>
        <v>#DIV/0!</v>
      </c>
      <c r="G51" s="2" t="e">
        <f t="shared" si="5"/>
        <v>#DIV/0!</v>
      </c>
      <c r="H51" s="2" t="e">
        <f t="shared" si="5"/>
        <v>#DIV/0!</v>
      </c>
    </row>
  </sheetData>
  <mergeCells count="18">
    <mergeCell ref="B21:B23"/>
    <mergeCell ref="B24:B26"/>
    <mergeCell ref="B3:B5"/>
    <mergeCell ref="A3:A14"/>
    <mergeCell ref="B15:B17"/>
    <mergeCell ref="A15:A26"/>
    <mergeCell ref="A1:I1"/>
    <mergeCell ref="B6:B8"/>
    <mergeCell ref="B9:B11"/>
    <mergeCell ref="B12:B14"/>
    <mergeCell ref="B18:B20"/>
    <mergeCell ref="A27:A38"/>
    <mergeCell ref="B30:B32"/>
    <mergeCell ref="B33:B35"/>
    <mergeCell ref="B36:B38"/>
    <mergeCell ref="A39:A40"/>
    <mergeCell ref="B39:B40"/>
    <mergeCell ref="B27:B29"/>
  </mergeCells>
  <pageMargins left="0.19685039370078741" right="0.19685039370078741" top="0.15748031496062992" bottom="0.15748031496062992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YENİŞEHİR OKUL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2017-08-23T07:14:40Z</dcterms:created>
  <dcterms:modified xsi:type="dcterms:W3CDTF">2017-09-07T11:26:45Z</dcterms:modified>
</cp:coreProperties>
</file>